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35"/>
  </bookViews>
  <sheets>
    <sheet name="Sheet1" sheetId="1" r:id="rId1"/>
  </sheets>
  <definedNames>
    <definedName name="_xlnm._FilterDatabase" localSheetId="0" hidden="1">Sheet1!$A$2:$F$65</definedName>
  </definedNames>
  <calcPr calcId="15251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3" i="1"/>
  <c r="I65" i="1" l="1"/>
</calcChain>
</file>

<file path=xl/sharedStrings.xml><?xml version="1.0" encoding="utf-8"?>
<sst xmlns="http://schemas.openxmlformats.org/spreadsheetml/2006/main" count="228" uniqueCount="139">
  <si>
    <t>ცალი</t>
  </si>
  <si>
    <t>ბიცილინი 5(1500 000.ერთ)</t>
  </si>
  <si>
    <t xml:space="preserve"> მეტრონიდაზოლი  500მგN20</t>
  </si>
  <si>
    <t>უნიდოქსი</t>
  </si>
  <si>
    <t>დოკსაციკლინი TZF კაფს.01გN10</t>
  </si>
  <si>
    <t>დიფლაზონი 150მგN1</t>
  </si>
  <si>
    <t>აზიბიოტი 500მგN#3</t>
  </si>
  <si>
    <t>ტესტ-სისტემა Chlamydia IgG (96test) ELISA ტესტ-სისტემა(EG-109)</t>
  </si>
  <si>
    <t>ტესტ-სისტემა Chlamydia IgM (96test) ELISA ტესტ-სისტემა(EM109)</t>
  </si>
  <si>
    <t xml:space="preserve">სინჯარა ცენტრიფუგის სტერილ.კონუსურიძირით10 მლ </t>
  </si>
  <si>
    <t>სინჯარა 1.5მლ.ეპინდორფი</t>
  </si>
  <si>
    <t>ერთჯერადი სინჯარა(10მლ)კონუს</t>
  </si>
  <si>
    <t>სპირტიანი საფენი</t>
  </si>
  <si>
    <t>სასაგნე მინა(მიკროსკოპის)</t>
  </si>
  <si>
    <t>არასტერ.ხელთ.(უტალკო) M</t>
  </si>
  <si>
    <t>ლეიკოპლასტირი ერთჯერადი</t>
  </si>
  <si>
    <t>ვარიაბელური პიპეტი 2-20მკლ</t>
  </si>
  <si>
    <t>ვარიაბელური პიპეტი 2-200მკლ</t>
  </si>
  <si>
    <t>ვარიაბელური პიპეტი 100-1000მკლ</t>
  </si>
  <si>
    <t>მიკროპიპეტორის ბუნიკი 2-200</t>
  </si>
  <si>
    <t>მიკროპიპეტორის ბუნიკი 2-1000</t>
  </si>
  <si>
    <t>მიკროპიპეტორის ბუნიკი უფილტრო 2-20 მკლ(05-20)</t>
  </si>
  <si>
    <t>გინეკოლოგიური სარკე(M)ინდ.შეფუთული</t>
  </si>
  <si>
    <t>გინეკოლოგიური სარკე(S)ინდ.შეფუთული</t>
  </si>
  <si>
    <t>ერთჯერადი დასაფენი(60*90)</t>
  </si>
  <si>
    <t>პაც.გასასინჯ.ტახტის ერთჯერადი ქაღალდი</t>
  </si>
  <si>
    <t>შპრიცი ერთჯერადი 5 მლ(N100)</t>
  </si>
  <si>
    <t>შპრიცი 10ml სტერ. სამი კომპონენტით</t>
  </si>
  <si>
    <t>კონტეინერი ნარჩენებისათვის 5ლ.</t>
  </si>
  <si>
    <t>male latex condom 53mm standard(N144)</t>
  </si>
  <si>
    <t>ლუბრიკანტი Water 4 მლ</t>
  </si>
  <si>
    <t>მეტრი</t>
  </si>
  <si>
    <t>1571017</t>
  </si>
  <si>
    <t>32032018</t>
  </si>
  <si>
    <t>30001537</t>
  </si>
  <si>
    <t>180608</t>
  </si>
  <si>
    <t>17A05/06</t>
  </si>
  <si>
    <t>51216</t>
  </si>
  <si>
    <t>SC5347</t>
  </si>
  <si>
    <t>P31665</t>
  </si>
  <si>
    <t>P33597</t>
  </si>
  <si>
    <t>1905-3413</t>
  </si>
  <si>
    <t>1905-3395</t>
  </si>
  <si>
    <t>F0607P11E00</t>
  </si>
  <si>
    <t>A718267</t>
  </si>
  <si>
    <t>20150423</t>
  </si>
  <si>
    <t>580719-21</t>
  </si>
  <si>
    <t>480517-21</t>
  </si>
  <si>
    <t>570326-21</t>
  </si>
  <si>
    <t>470504-21</t>
  </si>
  <si>
    <t>041845STA</t>
  </si>
  <si>
    <t>17J547</t>
  </si>
  <si>
    <t>პლანშეტი TPHA-U ტიპის</t>
  </si>
  <si>
    <t>ლეტიზენი ტაბლ.10მგN#20</t>
  </si>
  <si>
    <t>ლიდოკაინი(2% 2მლ N10)</t>
  </si>
  <si>
    <t xml:space="preserve">ცეფორტი (ცეფტრიაქსონი)1გ ფლ </t>
  </si>
  <si>
    <t>ქ/ტეტი ქლამიდიაზე (R0080C)</t>
  </si>
  <si>
    <t>წყალი საინექციო(2მლ)</t>
  </si>
  <si>
    <t>ხელთათმანი ლატექსის Mარაპუდრირებული</t>
  </si>
  <si>
    <t>7252015-A</t>
  </si>
  <si>
    <t>11802381-A</t>
  </si>
  <si>
    <t>20180106-A</t>
  </si>
  <si>
    <t>010218-A</t>
  </si>
  <si>
    <t>170521003-B</t>
  </si>
  <si>
    <t>17K10-A</t>
  </si>
  <si>
    <t>დასახელება</t>
  </si>
  <si>
    <t>N</t>
  </si>
  <si>
    <t xml:space="preserve">შპრიცი 10ml </t>
  </si>
  <si>
    <t xml:space="preserve">ბამბა 50გ </t>
  </si>
  <si>
    <t>ანიოსგელი</t>
  </si>
  <si>
    <t>ბიცილინი 5(1.5გ)</t>
  </si>
  <si>
    <t>ცეფტრიაქსონი აჯუ 1გ.ფლაკონი</t>
  </si>
  <si>
    <t>ICF04806</t>
  </si>
  <si>
    <t>ცეტირიზინი(ალერტეკი)10მგ-აბი</t>
  </si>
  <si>
    <t>ფლუკონაზოლი(ფლუკონადენკ)150მგ.კაფს</t>
  </si>
  <si>
    <t>აზიტრომიცინი(აზიბიოტი)500მგ.კაფსულა</t>
  </si>
  <si>
    <t>NH3611</t>
  </si>
  <si>
    <t>19A14</t>
  </si>
  <si>
    <t>ლეიკოპლასტერი ერთჯერადი</t>
  </si>
  <si>
    <t>MD19538006</t>
  </si>
  <si>
    <t>გინეკოლოგიური სარკე(M)</t>
  </si>
  <si>
    <t>გინეკოლოგიური სარკე(S)</t>
  </si>
  <si>
    <t>ნაცხის ასაღები ჩხირები</t>
  </si>
  <si>
    <t>Clamydia trachomatis DFA 4.2 ml(30702)</t>
  </si>
  <si>
    <t>testi</t>
  </si>
  <si>
    <t>L84961</t>
  </si>
  <si>
    <t>A27020S</t>
  </si>
  <si>
    <t xml:space="preserve">STI supplies, GEO-H-NCDC </t>
  </si>
  <si>
    <t xml:space="preserve">Description </t>
  </si>
  <si>
    <t>Serial Number</t>
  </si>
  <si>
    <t>Expiration Date</t>
  </si>
  <si>
    <t>Unit</t>
  </si>
  <si>
    <t>Unit price</t>
  </si>
  <si>
    <t>Q-ty</t>
  </si>
  <si>
    <t>biciline 5 (1500 000 unit)</t>
  </si>
  <si>
    <t>Letizin 10 mg N20</t>
  </si>
  <si>
    <t>Lidocain 2% 2 ml</t>
  </si>
  <si>
    <t>metronidazol 500 mg N20</t>
  </si>
  <si>
    <t xml:space="preserve">ceftriaxon 1g </t>
  </si>
  <si>
    <t>unidox</t>
  </si>
  <si>
    <t xml:space="preserve">azibioti 500 mg N3 </t>
  </si>
  <si>
    <t>docsaciklin TZF 0.1g N10</t>
  </si>
  <si>
    <t>Diflazol 150 mg N1</t>
  </si>
  <si>
    <t xml:space="preserve"> Chlamydia IgG (96test) ELISA (EG-109)</t>
  </si>
  <si>
    <t>Chlamydia IgM (96test) ELISA (EM109)</t>
  </si>
  <si>
    <t>Chlamidia test R0080C)</t>
  </si>
  <si>
    <t>Pathfinder DFA Clamidia FITC Conjugate( N 30702)</t>
  </si>
  <si>
    <t xml:space="preserve">Hand samitaizer </t>
  </si>
  <si>
    <t>GY miror (M)</t>
  </si>
  <si>
    <t>GY miror (S)</t>
  </si>
  <si>
    <t>Smer swab</t>
  </si>
  <si>
    <t>Cotton 50mg</t>
  </si>
  <si>
    <t>adhesive band</t>
  </si>
  <si>
    <t>microscope slide</t>
  </si>
  <si>
    <t xml:space="preserve">azibioti 500 mg </t>
  </si>
  <si>
    <t>Fluconazol 150 mg, caplsule</t>
  </si>
  <si>
    <t>Cetirizine 10mg, Tablette</t>
  </si>
  <si>
    <t>Ceftriaxon 1g flacon</t>
  </si>
  <si>
    <t>Syringe 10ml</t>
  </si>
  <si>
    <t>Lubricant 4ml</t>
  </si>
  <si>
    <t>Sharps container 5L</t>
  </si>
  <si>
    <t>Syringe 5ml N100</t>
  </si>
  <si>
    <t>Examination table paper cover</t>
  </si>
  <si>
    <t>Disposible ped (60cm*90cm)</t>
  </si>
  <si>
    <t>vraible pipette 2-20mkl</t>
  </si>
  <si>
    <t>vraible pipette 2-200mkl</t>
  </si>
  <si>
    <t>vraible pipette 100-1000mkl</t>
  </si>
  <si>
    <t>pipette tip 2-200</t>
  </si>
  <si>
    <t>pipette tip 2-1000</t>
  </si>
  <si>
    <t>pipette tip without filter 2-20 mkl</t>
  </si>
  <si>
    <t>Medical Glove (M) without pouder</t>
  </si>
  <si>
    <t>Microscope slide</t>
  </si>
  <si>
    <t>Alcohol ped</t>
  </si>
  <si>
    <t>Disposible tube 10ml</t>
  </si>
  <si>
    <t>1.5 ml tube with cover</t>
  </si>
  <si>
    <t>Sterile centrifuge tube 10ml</t>
  </si>
  <si>
    <t>water for injecion</t>
  </si>
  <si>
    <t>U-type planshet</t>
  </si>
  <si>
    <t>Total cost in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</si>
</sst>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name val="Geo_Times"/>
      <family val="1"/>
    </font>
    <font>
      <b/>
      <sz val="11"/>
      <name val="Calibri"/>
      <family val="2"/>
      <scheme val="minor"/>
    </font>
    <font>
      <sz val="11"/>
      <name val="AcadNusx"/>
    </font>
    <font>
      <sz val="11"/>
      <name val="ORIS"/>
      <family val="2"/>
    </font>
    <font>
      <sz val="9"/>
      <name val="Arial"/>
      <family val="2"/>
    </font>
    <font>
      <sz val="10"/>
      <name val="Arial"/>
      <family val="2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43" fontId="12" fillId="0" borderId="0" applyFont="0" applyFill="0" applyBorder="0" applyAlignment="0" applyProtection="0"/>
  </cellStyleXfs>
  <cellXfs count="24">
    <xf numFmtId="0" fontId="0" fillId="0" borderId="0" xfId="0"/>
    <xf numFmtId="49" fontId="2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2" applyNumberFormat="1" applyFont="1" applyFill="1" applyBorder="1" applyAlignment="1">
      <alignment horizontal="left" vertical="center" wrapText="1"/>
    </xf>
    <xf numFmtId="49" fontId="6" fillId="2" borderId="1" xfId="1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3" fontId="11" fillId="2" borderId="1" xfId="0" applyNumberFormat="1" applyFont="1" applyFill="1" applyBorder="1"/>
    <xf numFmtId="43" fontId="11" fillId="2" borderId="1" xfId="0" applyNumberFormat="1" applyFont="1" applyFill="1" applyBorder="1" applyAlignment="1"/>
    <xf numFmtId="2" fontId="2" fillId="2" borderId="2" xfId="0" applyNumberFormat="1" applyFont="1" applyFill="1" applyBorder="1" applyAlignment="1">
      <alignment horizontal="left" vertical="center" wrapText="1"/>
    </xf>
    <xf numFmtId="43" fontId="4" fillId="2" borderId="1" xfId="4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</cellXfs>
  <cellStyles count="5">
    <cellStyle name="Comma" xfId="4" builtinId="3"/>
    <cellStyle name="Normal" xfId="0" builtinId="0"/>
    <cellStyle name="Normal 11 2" xfId="2"/>
    <cellStyle name="Normal 2 2" xfId="3"/>
    <cellStyle name="Normal 3 10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90" zoomScaleNormal="90" workbookViewId="0">
      <selection activeCell="N10" sqref="N10"/>
    </sheetView>
  </sheetViews>
  <sheetFormatPr defaultColWidth="15.140625" defaultRowHeight="15" x14ac:dyDescent="0.25"/>
  <cols>
    <col min="1" max="1" width="5.5703125" style="17" customWidth="1"/>
    <col min="2" max="2" width="43.42578125" style="2" customWidth="1"/>
    <col min="3" max="3" width="36" style="2" customWidth="1"/>
    <col min="4" max="4" width="15.7109375" style="17" customWidth="1"/>
    <col min="5" max="5" width="12.140625" style="1" customWidth="1"/>
    <col min="6" max="6" width="13.85546875" style="17" customWidth="1"/>
    <col min="7" max="7" width="15.140625" style="17" customWidth="1"/>
    <col min="8" max="16384" width="15.140625" style="17"/>
  </cols>
  <sheetData>
    <row r="1" spans="1:11" ht="42" customHeight="1" x14ac:dyDescent="0.25">
      <c r="B1" s="23" t="s">
        <v>87</v>
      </c>
      <c r="C1" s="23"/>
      <c r="D1" s="23"/>
      <c r="E1" s="23"/>
      <c r="F1" s="23"/>
    </row>
    <row r="2" spans="1:11" ht="58.5" customHeight="1" x14ac:dyDescent="0.25">
      <c r="A2" s="6" t="s">
        <v>66</v>
      </c>
      <c r="B2" s="4" t="s">
        <v>65</v>
      </c>
      <c r="C2" s="4" t="s">
        <v>88</v>
      </c>
      <c r="D2" s="6" t="s">
        <v>89</v>
      </c>
      <c r="E2" s="5" t="s">
        <v>90</v>
      </c>
      <c r="F2" s="6" t="s">
        <v>91</v>
      </c>
      <c r="G2" s="6" t="s">
        <v>92</v>
      </c>
      <c r="H2" s="22" t="s">
        <v>93</v>
      </c>
      <c r="I2" s="22" t="s">
        <v>138</v>
      </c>
    </row>
    <row r="3" spans="1:11" ht="15.75" x14ac:dyDescent="0.25">
      <c r="A3" s="3">
        <v>1</v>
      </c>
      <c r="B3" s="12" t="s">
        <v>1</v>
      </c>
      <c r="C3" s="12" t="s">
        <v>94</v>
      </c>
      <c r="D3" s="9" t="s">
        <v>32</v>
      </c>
      <c r="E3" s="8">
        <v>44165</v>
      </c>
      <c r="F3" s="10" t="s">
        <v>0</v>
      </c>
      <c r="G3" s="3">
        <v>1.54</v>
      </c>
      <c r="H3" s="3">
        <v>285</v>
      </c>
      <c r="I3" s="15">
        <f>H3*G3</f>
        <v>438.90000000000003</v>
      </c>
      <c r="K3" s="16"/>
    </row>
    <row r="4" spans="1:11" ht="16.5" customHeight="1" x14ac:dyDescent="0.25">
      <c r="A4" s="3">
        <v>2</v>
      </c>
      <c r="B4" s="12" t="s">
        <v>53</v>
      </c>
      <c r="C4" s="12" t="s">
        <v>95</v>
      </c>
      <c r="D4" s="9" t="s">
        <v>85</v>
      </c>
      <c r="E4" s="8">
        <v>44742</v>
      </c>
      <c r="F4" s="10" t="s">
        <v>0</v>
      </c>
      <c r="G4" s="3">
        <v>0.308</v>
      </c>
      <c r="H4" s="3">
        <v>291</v>
      </c>
      <c r="I4" s="15">
        <f t="shared" ref="I4:I64" si="0">H4*G4</f>
        <v>89.628</v>
      </c>
      <c r="K4" s="16"/>
    </row>
    <row r="5" spans="1:11" ht="15.75" x14ac:dyDescent="0.25">
      <c r="A5" s="3">
        <v>3</v>
      </c>
      <c r="B5" s="12" t="s">
        <v>54</v>
      </c>
      <c r="C5" s="12" t="s">
        <v>96</v>
      </c>
      <c r="D5" s="9" t="s">
        <v>33</v>
      </c>
      <c r="E5" s="8">
        <v>43951</v>
      </c>
      <c r="F5" s="10" t="s">
        <v>0</v>
      </c>
      <c r="G5" s="3">
        <v>0.11799999999999999</v>
      </c>
      <c r="H5" s="3">
        <v>1037</v>
      </c>
      <c r="I5" s="15">
        <f t="shared" si="0"/>
        <v>122.366</v>
      </c>
      <c r="K5" s="16"/>
    </row>
    <row r="6" spans="1:11" ht="15.75" x14ac:dyDescent="0.2">
      <c r="A6" s="3">
        <v>4</v>
      </c>
      <c r="B6" s="12" t="s">
        <v>2</v>
      </c>
      <c r="C6" s="12" t="s">
        <v>97</v>
      </c>
      <c r="D6" s="9" t="s">
        <v>34</v>
      </c>
      <c r="E6" s="8">
        <v>44742</v>
      </c>
      <c r="F6" s="10" t="s">
        <v>0</v>
      </c>
      <c r="G6" s="3">
        <v>0.25750000000000001</v>
      </c>
      <c r="H6" s="18">
        <v>1032</v>
      </c>
      <c r="I6" s="15">
        <f t="shared" si="0"/>
        <v>265.74</v>
      </c>
      <c r="K6" s="16"/>
    </row>
    <row r="7" spans="1:11" ht="15.75" x14ac:dyDescent="0.25">
      <c r="A7" s="3">
        <v>5</v>
      </c>
      <c r="B7" s="12" t="s">
        <v>55</v>
      </c>
      <c r="C7" s="12" t="s">
        <v>98</v>
      </c>
      <c r="D7" s="9" t="s">
        <v>35</v>
      </c>
      <c r="E7" s="8">
        <v>44347</v>
      </c>
      <c r="F7" s="10" t="s">
        <v>0</v>
      </c>
      <c r="G7" s="3">
        <v>2.91</v>
      </c>
      <c r="H7" s="3">
        <v>77</v>
      </c>
      <c r="I7" s="15">
        <f t="shared" si="0"/>
        <v>224.07000000000002</v>
      </c>
      <c r="K7" s="16"/>
    </row>
    <row r="8" spans="1:11" ht="15.75" x14ac:dyDescent="0.25">
      <c r="A8" s="3">
        <v>6</v>
      </c>
      <c r="B8" s="12" t="s">
        <v>3</v>
      </c>
      <c r="C8" s="12" t="s">
        <v>99</v>
      </c>
      <c r="D8" s="9" t="s">
        <v>36</v>
      </c>
      <c r="E8" s="8">
        <v>44561</v>
      </c>
      <c r="F8" s="10" t="s">
        <v>0</v>
      </c>
      <c r="G8" s="3">
        <v>0.46800000000000003</v>
      </c>
      <c r="H8" s="3">
        <v>200</v>
      </c>
      <c r="I8" s="15">
        <f t="shared" si="0"/>
        <v>93.600000000000009</v>
      </c>
      <c r="K8" s="16"/>
    </row>
    <row r="9" spans="1:11" ht="15.75" x14ac:dyDescent="0.25">
      <c r="A9" s="3">
        <v>7</v>
      </c>
      <c r="B9" s="12" t="s">
        <v>4</v>
      </c>
      <c r="C9" s="12" t="s">
        <v>101</v>
      </c>
      <c r="D9" s="9" t="s">
        <v>37</v>
      </c>
      <c r="E9" s="8">
        <v>44196</v>
      </c>
      <c r="F9" s="10" t="s">
        <v>0</v>
      </c>
      <c r="G9" s="3">
        <v>0.39500000000000002</v>
      </c>
      <c r="H9" s="3">
        <v>884</v>
      </c>
      <c r="I9" s="15">
        <f t="shared" si="0"/>
        <v>349.18</v>
      </c>
      <c r="K9" s="16"/>
    </row>
    <row r="10" spans="1:11" ht="15.75" x14ac:dyDescent="0.25">
      <c r="A10" s="3">
        <v>8</v>
      </c>
      <c r="B10" s="12" t="s">
        <v>5</v>
      </c>
      <c r="C10" s="12" t="s">
        <v>102</v>
      </c>
      <c r="D10" s="9" t="s">
        <v>38</v>
      </c>
      <c r="E10" s="8">
        <v>44773</v>
      </c>
      <c r="F10" s="10" t="s">
        <v>0</v>
      </c>
      <c r="G10" s="3">
        <v>3.54</v>
      </c>
      <c r="H10" s="3">
        <v>93</v>
      </c>
      <c r="I10" s="15">
        <f t="shared" si="0"/>
        <v>329.22</v>
      </c>
      <c r="K10" s="16"/>
    </row>
    <row r="11" spans="1:11" ht="15.75" x14ac:dyDescent="0.25">
      <c r="A11" s="3">
        <v>9</v>
      </c>
      <c r="B11" s="12" t="s">
        <v>6</v>
      </c>
      <c r="C11" s="7" t="s">
        <v>100</v>
      </c>
      <c r="D11" s="9" t="s">
        <v>39</v>
      </c>
      <c r="E11" s="8">
        <v>44286</v>
      </c>
      <c r="F11" s="10" t="s">
        <v>0</v>
      </c>
      <c r="G11" s="3">
        <v>1.92</v>
      </c>
      <c r="H11" s="3">
        <v>141</v>
      </c>
      <c r="I11" s="15">
        <f t="shared" si="0"/>
        <v>270.71999999999997</v>
      </c>
      <c r="K11" s="16"/>
    </row>
    <row r="12" spans="1:11" ht="15.75" x14ac:dyDescent="0.25">
      <c r="A12" s="3">
        <v>10</v>
      </c>
      <c r="B12" s="12" t="s">
        <v>6</v>
      </c>
      <c r="C12" s="13" t="s">
        <v>100</v>
      </c>
      <c r="D12" s="9" t="s">
        <v>40</v>
      </c>
      <c r="E12" s="8">
        <v>44592</v>
      </c>
      <c r="F12" s="10" t="s">
        <v>0</v>
      </c>
      <c r="G12" s="3">
        <v>1.7781</v>
      </c>
      <c r="H12" s="3">
        <v>24</v>
      </c>
      <c r="I12" s="15">
        <f t="shared" si="0"/>
        <v>42.674399999999999</v>
      </c>
      <c r="K12" s="16"/>
    </row>
    <row r="13" spans="1:11" ht="30" x14ac:dyDescent="0.25">
      <c r="A13" s="3">
        <v>11</v>
      </c>
      <c r="B13" s="12" t="s">
        <v>7</v>
      </c>
      <c r="C13" s="12" t="s">
        <v>103</v>
      </c>
      <c r="D13" s="9" t="s">
        <v>41</v>
      </c>
      <c r="E13" s="8">
        <v>44074</v>
      </c>
      <c r="F13" s="10" t="s">
        <v>0</v>
      </c>
      <c r="G13" s="3">
        <v>1.711865</v>
      </c>
      <c r="H13" s="3">
        <v>1403</v>
      </c>
      <c r="I13" s="15">
        <f t="shared" si="0"/>
        <v>2401.7465950000001</v>
      </c>
      <c r="K13" s="16"/>
    </row>
    <row r="14" spans="1:11" ht="30" x14ac:dyDescent="0.25">
      <c r="A14" s="3">
        <v>12</v>
      </c>
      <c r="B14" s="12" t="s">
        <v>8</v>
      </c>
      <c r="C14" s="12" t="s">
        <v>104</v>
      </c>
      <c r="D14" s="9" t="s">
        <v>42</v>
      </c>
      <c r="E14" s="8">
        <v>44074</v>
      </c>
      <c r="F14" s="10" t="s">
        <v>0</v>
      </c>
      <c r="G14" s="3">
        <v>1.711865</v>
      </c>
      <c r="H14" s="3">
        <v>1384</v>
      </c>
      <c r="I14" s="15">
        <f t="shared" si="0"/>
        <v>2369.2211600000001</v>
      </c>
      <c r="K14" s="16"/>
    </row>
    <row r="15" spans="1:11" ht="15.75" x14ac:dyDescent="0.25">
      <c r="A15" s="3">
        <v>13</v>
      </c>
      <c r="B15" s="12" t="s">
        <v>56</v>
      </c>
      <c r="C15" s="12" t="s">
        <v>105</v>
      </c>
      <c r="D15" s="9" t="s">
        <v>43</v>
      </c>
      <c r="E15" s="8">
        <v>43985</v>
      </c>
      <c r="F15" s="10" t="s">
        <v>0</v>
      </c>
      <c r="G15" s="3">
        <v>5</v>
      </c>
      <c r="H15" s="3">
        <v>11</v>
      </c>
      <c r="I15" s="15">
        <f t="shared" si="0"/>
        <v>55</v>
      </c>
      <c r="K15" s="16"/>
    </row>
    <row r="16" spans="1:11" ht="15.75" x14ac:dyDescent="0.25">
      <c r="A16" s="3">
        <v>14</v>
      </c>
      <c r="B16" s="12" t="s">
        <v>52</v>
      </c>
      <c r="C16" s="12" t="s">
        <v>137</v>
      </c>
      <c r="D16" s="9" t="s">
        <v>44</v>
      </c>
      <c r="E16" s="8">
        <v>44712</v>
      </c>
      <c r="F16" s="10" t="s">
        <v>0</v>
      </c>
      <c r="G16" s="3">
        <v>2.1356000000000002</v>
      </c>
      <c r="H16" s="3">
        <v>22</v>
      </c>
      <c r="I16" s="15">
        <f t="shared" si="0"/>
        <v>46.983200000000004</v>
      </c>
      <c r="K16" s="16"/>
    </row>
    <row r="17" spans="1:11" ht="15.75" x14ac:dyDescent="0.25">
      <c r="A17" s="3">
        <v>15</v>
      </c>
      <c r="B17" s="7" t="s">
        <v>57</v>
      </c>
      <c r="C17" s="7" t="s">
        <v>136</v>
      </c>
      <c r="D17" s="9" t="s">
        <v>62</v>
      </c>
      <c r="E17" s="8">
        <v>44651</v>
      </c>
      <c r="F17" s="10" t="s">
        <v>0</v>
      </c>
      <c r="G17" s="3">
        <v>7.4999999999999997E-2</v>
      </c>
      <c r="H17" s="3">
        <v>6411</v>
      </c>
      <c r="I17" s="15">
        <f t="shared" si="0"/>
        <v>480.82499999999999</v>
      </c>
      <c r="K17" s="16"/>
    </row>
    <row r="18" spans="1:11" ht="30" x14ac:dyDescent="0.25">
      <c r="A18" s="3">
        <v>16</v>
      </c>
      <c r="B18" s="7" t="s">
        <v>9</v>
      </c>
      <c r="C18" s="7" t="s">
        <v>135</v>
      </c>
      <c r="D18" s="9">
        <v>160412</v>
      </c>
      <c r="E18" s="8">
        <v>44316</v>
      </c>
      <c r="F18" s="10" t="s">
        <v>0</v>
      </c>
      <c r="G18" s="3">
        <v>0.42375000000000002</v>
      </c>
      <c r="H18" s="3">
        <v>112</v>
      </c>
      <c r="I18" s="15">
        <f t="shared" si="0"/>
        <v>47.46</v>
      </c>
      <c r="K18" s="16"/>
    </row>
    <row r="19" spans="1:11" ht="15.75" x14ac:dyDescent="0.25">
      <c r="A19" s="3">
        <v>17</v>
      </c>
      <c r="B19" s="13" t="s">
        <v>10</v>
      </c>
      <c r="C19" s="13" t="s">
        <v>134</v>
      </c>
      <c r="D19" s="9"/>
      <c r="E19" s="8"/>
      <c r="F19" s="10" t="s">
        <v>0</v>
      </c>
      <c r="G19" s="3">
        <v>5.8000000000000003E-2</v>
      </c>
      <c r="H19" s="3">
        <v>1952</v>
      </c>
      <c r="I19" s="15">
        <f t="shared" si="0"/>
        <v>113.21600000000001</v>
      </c>
      <c r="K19" s="16"/>
    </row>
    <row r="20" spans="1:11" ht="15.75" x14ac:dyDescent="0.25">
      <c r="A20" s="3">
        <v>18</v>
      </c>
      <c r="B20" s="13" t="s">
        <v>10</v>
      </c>
      <c r="C20" s="13" t="s">
        <v>134</v>
      </c>
      <c r="D20" s="9">
        <v>18307</v>
      </c>
      <c r="E20" s="8"/>
      <c r="F20" s="10" t="s">
        <v>0</v>
      </c>
      <c r="G20" s="3">
        <v>9.3219999999999997E-2</v>
      </c>
      <c r="H20" s="3">
        <v>399</v>
      </c>
      <c r="I20" s="15">
        <f t="shared" si="0"/>
        <v>37.194780000000002</v>
      </c>
      <c r="K20" s="16"/>
    </row>
    <row r="21" spans="1:11" ht="15.75" x14ac:dyDescent="0.25">
      <c r="A21" s="3">
        <v>19</v>
      </c>
      <c r="B21" s="13" t="s">
        <v>11</v>
      </c>
      <c r="C21" s="13" t="s">
        <v>133</v>
      </c>
      <c r="D21" s="9">
        <v>11802381</v>
      </c>
      <c r="E21" s="8">
        <v>44895</v>
      </c>
      <c r="F21" s="10" t="s">
        <v>0</v>
      </c>
      <c r="G21" s="3">
        <v>0.33898299999999998</v>
      </c>
      <c r="H21" s="15">
        <v>1686</v>
      </c>
      <c r="I21" s="15">
        <f t="shared" si="0"/>
        <v>571.52533799999992</v>
      </c>
      <c r="K21" s="16"/>
    </row>
    <row r="22" spans="1:11" ht="15.75" x14ac:dyDescent="0.25">
      <c r="A22" s="3">
        <v>20</v>
      </c>
      <c r="B22" s="13" t="s">
        <v>11</v>
      </c>
      <c r="C22" s="13" t="s">
        <v>133</v>
      </c>
      <c r="D22" s="9" t="s">
        <v>60</v>
      </c>
      <c r="E22" s="8">
        <v>44895</v>
      </c>
      <c r="F22" s="10" t="s">
        <v>0</v>
      </c>
      <c r="G22" s="3">
        <v>0.33898299999999998</v>
      </c>
      <c r="H22" s="3">
        <v>1287</v>
      </c>
      <c r="I22" s="15">
        <f t="shared" si="0"/>
        <v>436.27112099999999</v>
      </c>
      <c r="K22" s="16"/>
    </row>
    <row r="23" spans="1:11" ht="15.75" x14ac:dyDescent="0.25">
      <c r="A23" s="3">
        <v>21</v>
      </c>
      <c r="B23" s="13" t="s">
        <v>12</v>
      </c>
      <c r="C23" s="13" t="s">
        <v>132</v>
      </c>
      <c r="D23" s="9" t="s">
        <v>45</v>
      </c>
      <c r="E23" s="8"/>
      <c r="F23" s="10" t="s">
        <v>0</v>
      </c>
      <c r="G23" s="3">
        <v>1.0200000000000001E-2</v>
      </c>
      <c r="H23" s="15">
        <v>99</v>
      </c>
      <c r="I23" s="15">
        <f t="shared" si="0"/>
        <v>1.0098</v>
      </c>
      <c r="K23" s="16"/>
    </row>
    <row r="24" spans="1:11" ht="15.75" x14ac:dyDescent="0.25">
      <c r="A24" s="3">
        <v>22</v>
      </c>
      <c r="B24" s="7" t="s">
        <v>13</v>
      </c>
      <c r="C24" s="7" t="s">
        <v>131</v>
      </c>
      <c r="D24" s="9" t="s">
        <v>64</v>
      </c>
      <c r="E24" s="8"/>
      <c r="F24" s="10" t="s">
        <v>0</v>
      </c>
      <c r="G24" s="3">
        <v>6.7795999999999995E-2</v>
      </c>
      <c r="H24" s="3">
        <v>10</v>
      </c>
      <c r="I24" s="15">
        <f t="shared" si="0"/>
        <v>0.6779599999999999</v>
      </c>
      <c r="K24" s="16"/>
    </row>
    <row r="25" spans="1:11" ht="15.75" x14ac:dyDescent="0.25">
      <c r="A25" s="3">
        <v>23</v>
      </c>
      <c r="B25" s="7" t="s">
        <v>14</v>
      </c>
      <c r="C25" s="7" t="s">
        <v>130</v>
      </c>
      <c r="D25" s="9" t="s">
        <v>59</v>
      </c>
      <c r="E25" s="8"/>
      <c r="F25" s="10" t="s">
        <v>0</v>
      </c>
      <c r="G25" s="3">
        <v>7.4999999999999997E-2</v>
      </c>
      <c r="H25" s="3">
        <v>595</v>
      </c>
      <c r="I25" s="15">
        <f t="shared" si="0"/>
        <v>44.625</v>
      </c>
      <c r="K25" s="16"/>
    </row>
    <row r="26" spans="1:11" ht="30" x14ac:dyDescent="0.25">
      <c r="A26" s="3">
        <v>24</v>
      </c>
      <c r="B26" s="7" t="s">
        <v>58</v>
      </c>
      <c r="C26" s="7" t="s">
        <v>130</v>
      </c>
      <c r="D26" s="9" t="s">
        <v>63</v>
      </c>
      <c r="E26" s="8">
        <v>44712</v>
      </c>
      <c r="F26" s="10" t="s">
        <v>0</v>
      </c>
      <c r="G26" s="3">
        <v>6.7796999999999996E-2</v>
      </c>
      <c r="H26" s="3">
        <v>1437</v>
      </c>
      <c r="I26" s="15">
        <f t="shared" si="0"/>
        <v>97.424288999999987</v>
      </c>
      <c r="K26" s="16"/>
    </row>
    <row r="27" spans="1:11" ht="15.75" x14ac:dyDescent="0.25">
      <c r="A27" s="3">
        <v>25</v>
      </c>
      <c r="B27" s="7" t="s">
        <v>15</v>
      </c>
      <c r="C27" s="7" t="s">
        <v>112</v>
      </c>
      <c r="D27" s="9"/>
      <c r="E27" s="8">
        <v>44742</v>
      </c>
      <c r="F27" s="10" t="s">
        <v>0</v>
      </c>
      <c r="G27" s="3">
        <v>2.5000000000000001E-2</v>
      </c>
      <c r="H27" s="3">
        <v>82</v>
      </c>
      <c r="I27" s="15">
        <f t="shared" si="0"/>
        <v>2.0500000000000003</v>
      </c>
      <c r="K27" s="16"/>
    </row>
    <row r="28" spans="1:11" ht="15.75" x14ac:dyDescent="0.25">
      <c r="A28" s="3">
        <v>26</v>
      </c>
      <c r="B28" s="7" t="s">
        <v>16</v>
      </c>
      <c r="C28" s="7" t="s">
        <v>124</v>
      </c>
      <c r="D28" s="9"/>
      <c r="E28" s="8"/>
      <c r="F28" s="10" t="s">
        <v>0</v>
      </c>
      <c r="G28" s="3">
        <v>240</v>
      </c>
      <c r="H28" s="3">
        <v>18</v>
      </c>
      <c r="I28" s="15">
        <f t="shared" si="0"/>
        <v>4320</v>
      </c>
      <c r="K28" s="16"/>
    </row>
    <row r="29" spans="1:11" ht="15.75" x14ac:dyDescent="0.25">
      <c r="A29" s="3">
        <v>27</v>
      </c>
      <c r="B29" s="7" t="s">
        <v>17</v>
      </c>
      <c r="C29" s="7" t="s">
        <v>125</v>
      </c>
      <c r="D29" s="9"/>
      <c r="E29" s="8"/>
      <c r="F29" s="10" t="s">
        <v>0</v>
      </c>
      <c r="G29" s="3">
        <v>240</v>
      </c>
      <c r="H29" s="3">
        <v>18</v>
      </c>
      <c r="I29" s="15">
        <f t="shared" si="0"/>
        <v>4320</v>
      </c>
      <c r="K29" s="16"/>
    </row>
    <row r="30" spans="1:11" ht="15.75" x14ac:dyDescent="0.25">
      <c r="A30" s="3">
        <v>28</v>
      </c>
      <c r="B30" s="7" t="s">
        <v>18</v>
      </c>
      <c r="C30" s="7" t="s">
        <v>126</v>
      </c>
      <c r="D30" s="9"/>
      <c r="E30" s="8"/>
      <c r="F30" s="10" t="s">
        <v>0</v>
      </c>
      <c r="G30" s="3">
        <v>240</v>
      </c>
      <c r="H30" s="3">
        <v>18</v>
      </c>
      <c r="I30" s="15">
        <f t="shared" si="0"/>
        <v>4320</v>
      </c>
      <c r="K30" s="16"/>
    </row>
    <row r="31" spans="1:11" ht="15.75" x14ac:dyDescent="0.25">
      <c r="A31" s="3">
        <v>29</v>
      </c>
      <c r="B31" s="7" t="s">
        <v>19</v>
      </c>
      <c r="C31" s="7" t="s">
        <v>127</v>
      </c>
      <c r="D31" s="9"/>
      <c r="E31" s="8"/>
      <c r="F31" s="10" t="s">
        <v>0</v>
      </c>
      <c r="G31" s="3">
        <v>2.5000000000000001E-2</v>
      </c>
      <c r="H31" s="3">
        <v>10247</v>
      </c>
      <c r="I31" s="15">
        <f t="shared" si="0"/>
        <v>256.17500000000001</v>
      </c>
      <c r="K31" s="16"/>
    </row>
    <row r="32" spans="1:11" ht="15.75" x14ac:dyDescent="0.25">
      <c r="A32" s="3">
        <v>30</v>
      </c>
      <c r="B32" s="7" t="s">
        <v>20</v>
      </c>
      <c r="C32" s="7" t="s">
        <v>128</v>
      </c>
      <c r="D32" s="9"/>
      <c r="E32" s="8"/>
      <c r="F32" s="14" t="s">
        <v>0</v>
      </c>
      <c r="G32" s="3">
        <v>2.5000000000000001E-2</v>
      </c>
      <c r="H32" s="3">
        <v>119</v>
      </c>
      <c r="I32" s="15">
        <f t="shared" si="0"/>
        <v>2.9750000000000001</v>
      </c>
      <c r="K32" s="16"/>
    </row>
    <row r="33" spans="1:11" ht="15.75" x14ac:dyDescent="0.25">
      <c r="A33" s="3">
        <v>31</v>
      </c>
      <c r="B33" s="7" t="s">
        <v>19</v>
      </c>
      <c r="C33" s="7" t="s">
        <v>127</v>
      </c>
      <c r="D33" s="9" t="s">
        <v>46</v>
      </c>
      <c r="E33" s="8"/>
      <c r="F33" s="14" t="s">
        <v>0</v>
      </c>
      <c r="G33" s="3">
        <v>1.525E-2</v>
      </c>
      <c r="H33" s="3">
        <v>10984</v>
      </c>
      <c r="I33" s="15">
        <f t="shared" si="0"/>
        <v>167.506</v>
      </c>
      <c r="K33" s="16"/>
    </row>
    <row r="34" spans="1:11" ht="15.75" x14ac:dyDescent="0.25">
      <c r="A34" s="3">
        <v>32</v>
      </c>
      <c r="B34" s="7" t="s">
        <v>19</v>
      </c>
      <c r="C34" s="7" t="s">
        <v>127</v>
      </c>
      <c r="D34" s="9" t="s">
        <v>47</v>
      </c>
      <c r="E34" s="8"/>
      <c r="F34" s="14" t="s">
        <v>0</v>
      </c>
      <c r="G34" s="3">
        <v>1.5299999999999999E-2</v>
      </c>
      <c r="H34" s="3">
        <v>510</v>
      </c>
      <c r="I34" s="15">
        <f t="shared" si="0"/>
        <v>7.8029999999999999</v>
      </c>
      <c r="K34" s="16"/>
    </row>
    <row r="35" spans="1:11" ht="15.75" x14ac:dyDescent="0.25">
      <c r="A35" s="3">
        <v>33</v>
      </c>
      <c r="B35" s="7" t="s">
        <v>20</v>
      </c>
      <c r="C35" s="7" t="s">
        <v>128</v>
      </c>
      <c r="D35" s="9" t="s">
        <v>48</v>
      </c>
      <c r="E35" s="8"/>
      <c r="F35" s="14" t="s">
        <v>0</v>
      </c>
      <c r="G35" s="3">
        <v>1.8700000000000001E-2</v>
      </c>
      <c r="H35" s="3">
        <v>1415</v>
      </c>
      <c r="I35" s="15">
        <f t="shared" si="0"/>
        <v>26.460500000000003</v>
      </c>
      <c r="K35" s="16"/>
    </row>
    <row r="36" spans="1:11" ht="30" x14ac:dyDescent="0.25">
      <c r="A36" s="3">
        <v>34</v>
      </c>
      <c r="B36" s="7" t="s">
        <v>21</v>
      </c>
      <c r="C36" s="7" t="s">
        <v>129</v>
      </c>
      <c r="D36" s="9" t="s">
        <v>49</v>
      </c>
      <c r="E36" s="8"/>
      <c r="F36" s="14" t="s">
        <v>0</v>
      </c>
      <c r="G36" s="3">
        <v>2.9662000000000001E-2</v>
      </c>
      <c r="H36" s="3">
        <v>5267</v>
      </c>
      <c r="I36" s="15">
        <f t="shared" si="0"/>
        <v>156.22975400000001</v>
      </c>
      <c r="K36" s="16"/>
    </row>
    <row r="37" spans="1:11" ht="30" x14ac:dyDescent="0.25">
      <c r="A37" s="3">
        <v>35</v>
      </c>
      <c r="B37" s="7" t="s">
        <v>22</v>
      </c>
      <c r="C37" s="7" t="s">
        <v>108</v>
      </c>
      <c r="D37" s="9">
        <v>20180106</v>
      </c>
      <c r="E37" s="8">
        <v>44931</v>
      </c>
      <c r="F37" s="14" t="s">
        <v>0</v>
      </c>
      <c r="G37" s="3">
        <v>0.56999999999999995</v>
      </c>
      <c r="H37" s="3">
        <v>239</v>
      </c>
      <c r="I37" s="15">
        <f t="shared" si="0"/>
        <v>136.22999999999999</v>
      </c>
      <c r="K37" s="16"/>
    </row>
    <row r="38" spans="1:11" ht="30" x14ac:dyDescent="0.25">
      <c r="A38" s="3">
        <v>36</v>
      </c>
      <c r="B38" s="7" t="s">
        <v>23</v>
      </c>
      <c r="C38" s="7" t="s">
        <v>109</v>
      </c>
      <c r="D38" s="9" t="s">
        <v>61</v>
      </c>
      <c r="E38" s="8">
        <v>44931</v>
      </c>
      <c r="F38" s="14" t="s">
        <v>0</v>
      </c>
      <c r="G38" s="3">
        <v>0.56999999999999995</v>
      </c>
      <c r="H38" s="3">
        <v>123</v>
      </c>
      <c r="I38" s="15">
        <f t="shared" si="0"/>
        <v>70.11</v>
      </c>
      <c r="K38" s="16"/>
    </row>
    <row r="39" spans="1:11" ht="15.75" x14ac:dyDescent="0.25">
      <c r="A39" s="3">
        <v>37</v>
      </c>
      <c r="B39" s="7" t="s">
        <v>24</v>
      </c>
      <c r="C39" s="7" t="s">
        <v>123</v>
      </c>
      <c r="D39" s="9"/>
      <c r="E39" s="8">
        <v>44834</v>
      </c>
      <c r="F39" s="14" t="s">
        <v>0</v>
      </c>
      <c r="G39" s="3">
        <v>0.42373</v>
      </c>
      <c r="H39" s="3">
        <v>33</v>
      </c>
      <c r="I39" s="15">
        <f t="shared" si="0"/>
        <v>13.983090000000001</v>
      </c>
      <c r="K39" s="16"/>
    </row>
    <row r="40" spans="1:11" ht="30" customHeight="1" x14ac:dyDescent="0.25">
      <c r="A40" s="3">
        <v>38</v>
      </c>
      <c r="B40" s="7" t="s">
        <v>25</v>
      </c>
      <c r="C40" s="7" t="s">
        <v>122</v>
      </c>
      <c r="D40" s="9"/>
      <c r="E40" s="8"/>
      <c r="F40" s="14" t="s">
        <v>31</v>
      </c>
      <c r="G40" s="3">
        <v>0.3</v>
      </c>
      <c r="H40" s="3">
        <v>170</v>
      </c>
      <c r="I40" s="15">
        <f t="shared" si="0"/>
        <v>51</v>
      </c>
      <c r="K40" s="16"/>
    </row>
    <row r="41" spans="1:11" ht="15.75" x14ac:dyDescent="0.25">
      <c r="A41" s="3">
        <v>39</v>
      </c>
      <c r="B41" s="7" t="s">
        <v>26</v>
      </c>
      <c r="C41" s="7" t="s">
        <v>121</v>
      </c>
      <c r="D41" s="9">
        <v>170304</v>
      </c>
      <c r="E41" s="8">
        <v>44651</v>
      </c>
      <c r="F41" s="14" t="s">
        <v>0</v>
      </c>
      <c r="G41" s="3">
        <v>0.17901495000000001</v>
      </c>
      <c r="H41" s="3">
        <v>517</v>
      </c>
      <c r="I41" s="15">
        <f t="shared" si="0"/>
        <v>92.550729150000009</v>
      </c>
      <c r="K41" s="16"/>
    </row>
    <row r="42" spans="1:11" ht="15.75" x14ac:dyDescent="0.25">
      <c r="A42" s="3">
        <v>40</v>
      </c>
      <c r="B42" s="7" t="s">
        <v>27</v>
      </c>
      <c r="C42" s="7" t="s">
        <v>118</v>
      </c>
      <c r="D42" s="9">
        <v>20171120</v>
      </c>
      <c r="E42" s="8">
        <v>44885</v>
      </c>
      <c r="F42" s="14" t="s">
        <v>0</v>
      </c>
      <c r="G42" s="3">
        <v>0.1</v>
      </c>
      <c r="H42" s="3">
        <v>106</v>
      </c>
      <c r="I42" s="15">
        <f t="shared" si="0"/>
        <v>10.600000000000001</v>
      </c>
      <c r="K42" s="16"/>
    </row>
    <row r="43" spans="1:11" ht="15.75" x14ac:dyDescent="0.25">
      <c r="A43" s="3">
        <v>41</v>
      </c>
      <c r="B43" s="7" t="s">
        <v>28</v>
      </c>
      <c r="C43" s="7" t="s">
        <v>120</v>
      </c>
      <c r="D43" s="9"/>
      <c r="E43" s="8"/>
      <c r="F43" s="14" t="s">
        <v>0</v>
      </c>
      <c r="G43" s="3">
        <v>4.24</v>
      </c>
      <c r="H43" s="3">
        <v>75</v>
      </c>
      <c r="I43" s="15">
        <f t="shared" si="0"/>
        <v>318</v>
      </c>
      <c r="K43" s="16"/>
    </row>
    <row r="44" spans="1:11" ht="33.75" customHeight="1" x14ac:dyDescent="0.25">
      <c r="A44" s="3">
        <v>42</v>
      </c>
      <c r="B44" s="7" t="s">
        <v>29</v>
      </c>
      <c r="C44" s="7" t="s">
        <v>29</v>
      </c>
      <c r="D44" s="9" t="s">
        <v>50</v>
      </c>
      <c r="E44" s="8">
        <v>45291</v>
      </c>
      <c r="F44" s="11" t="s">
        <v>0</v>
      </c>
      <c r="G44" s="3">
        <v>7.9737799999999998E-2</v>
      </c>
      <c r="H44" s="3">
        <v>6077</v>
      </c>
      <c r="I44" s="15">
        <f t="shared" si="0"/>
        <v>484.56661059999999</v>
      </c>
      <c r="K44" s="16"/>
    </row>
    <row r="45" spans="1:11" ht="33.75" customHeight="1" x14ac:dyDescent="0.25">
      <c r="A45" s="3">
        <v>43</v>
      </c>
      <c r="B45" s="7" t="s">
        <v>29</v>
      </c>
      <c r="C45" s="7" t="s">
        <v>29</v>
      </c>
      <c r="D45" s="9">
        <v>1801102216</v>
      </c>
      <c r="E45" s="8">
        <v>44926</v>
      </c>
      <c r="F45" s="11" t="s">
        <v>0</v>
      </c>
      <c r="G45" s="3">
        <v>7.6300000000000007E-2</v>
      </c>
      <c r="H45" s="3">
        <v>2120</v>
      </c>
      <c r="I45" s="15">
        <f t="shared" si="0"/>
        <v>161.756</v>
      </c>
      <c r="K45" s="16"/>
    </row>
    <row r="46" spans="1:11" ht="15.75" x14ac:dyDescent="0.25">
      <c r="A46" s="3">
        <v>44</v>
      </c>
      <c r="B46" s="7" t="s">
        <v>30</v>
      </c>
      <c r="C46" s="7" t="s">
        <v>119</v>
      </c>
      <c r="D46" s="9" t="s">
        <v>51</v>
      </c>
      <c r="E46" s="8">
        <v>44104</v>
      </c>
      <c r="F46" s="14" t="s">
        <v>0</v>
      </c>
      <c r="G46" s="3">
        <v>0.1226863</v>
      </c>
      <c r="H46" s="3">
        <v>235</v>
      </c>
      <c r="I46" s="15">
        <f t="shared" si="0"/>
        <v>28.831280499999998</v>
      </c>
      <c r="K46" s="16"/>
    </row>
    <row r="47" spans="1:11" ht="15.75" x14ac:dyDescent="0.25">
      <c r="A47" s="3">
        <v>45</v>
      </c>
      <c r="B47" s="7" t="s">
        <v>67</v>
      </c>
      <c r="C47" s="7" t="s">
        <v>118</v>
      </c>
      <c r="D47" s="9">
        <v>20190709</v>
      </c>
      <c r="E47" s="8">
        <v>45482</v>
      </c>
      <c r="F47" s="14" t="s">
        <v>0</v>
      </c>
      <c r="G47" s="3">
        <v>0.1</v>
      </c>
      <c r="H47" s="3">
        <v>9456</v>
      </c>
      <c r="I47" s="15">
        <f t="shared" si="0"/>
        <v>945.6</v>
      </c>
      <c r="K47" s="16"/>
    </row>
    <row r="48" spans="1:11" ht="22.5" customHeight="1" x14ac:dyDescent="0.25">
      <c r="A48" s="3">
        <v>46</v>
      </c>
      <c r="B48" s="7" t="s">
        <v>70</v>
      </c>
      <c r="C48" s="12" t="s">
        <v>94</v>
      </c>
      <c r="D48" s="9">
        <v>233606</v>
      </c>
      <c r="E48" s="8">
        <v>45107</v>
      </c>
      <c r="F48" s="14" t="s">
        <v>0</v>
      </c>
      <c r="G48" s="3">
        <v>1.31</v>
      </c>
      <c r="H48" s="3">
        <v>2478</v>
      </c>
      <c r="I48" s="15">
        <f t="shared" si="0"/>
        <v>3246.1800000000003</v>
      </c>
      <c r="K48" s="16"/>
    </row>
    <row r="49" spans="1:11" ht="22.5" customHeight="1" x14ac:dyDescent="0.25">
      <c r="A49" s="3">
        <v>47</v>
      </c>
      <c r="B49" s="12" t="s">
        <v>71</v>
      </c>
      <c r="C49" s="12" t="s">
        <v>117</v>
      </c>
      <c r="D49" s="9" t="s">
        <v>72</v>
      </c>
      <c r="E49" s="8">
        <v>44365</v>
      </c>
      <c r="F49" s="10" t="s">
        <v>0</v>
      </c>
      <c r="G49" s="3">
        <v>1.7</v>
      </c>
      <c r="H49" s="3">
        <v>118</v>
      </c>
      <c r="I49" s="15">
        <f t="shared" si="0"/>
        <v>200.6</v>
      </c>
      <c r="K49" s="16"/>
    </row>
    <row r="50" spans="1:11" ht="22.5" customHeight="1" x14ac:dyDescent="0.25">
      <c r="A50" s="3">
        <v>48</v>
      </c>
      <c r="B50" s="12" t="s">
        <v>73</v>
      </c>
      <c r="C50" s="12" t="s">
        <v>116</v>
      </c>
      <c r="D50" s="9">
        <v>53040119</v>
      </c>
      <c r="E50" s="8">
        <v>44957</v>
      </c>
      <c r="F50" s="10" t="s">
        <v>0</v>
      </c>
      <c r="G50" s="3">
        <v>0.13</v>
      </c>
      <c r="H50" s="3">
        <v>1890</v>
      </c>
      <c r="I50" s="15">
        <f t="shared" si="0"/>
        <v>245.70000000000002</v>
      </c>
      <c r="K50" s="16"/>
    </row>
    <row r="51" spans="1:11" ht="23.25" customHeight="1" x14ac:dyDescent="0.25">
      <c r="A51" s="3">
        <v>49</v>
      </c>
      <c r="B51" s="12" t="s">
        <v>74</v>
      </c>
      <c r="C51" s="12" t="s">
        <v>115</v>
      </c>
      <c r="D51" s="9">
        <v>20951</v>
      </c>
      <c r="E51" s="8">
        <v>44377</v>
      </c>
      <c r="F51" s="10" t="s">
        <v>0</v>
      </c>
      <c r="G51" s="3">
        <v>2.0299999999999998</v>
      </c>
      <c r="H51" s="3">
        <v>392</v>
      </c>
      <c r="I51" s="15">
        <f t="shared" si="0"/>
        <v>795.75999999999988</v>
      </c>
      <c r="K51" s="16"/>
    </row>
    <row r="52" spans="1:11" ht="23.25" customHeight="1" x14ac:dyDescent="0.25">
      <c r="A52" s="3">
        <v>50</v>
      </c>
      <c r="B52" s="12" t="s">
        <v>75</v>
      </c>
      <c r="C52" s="7" t="s">
        <v>114</v>
      </c>
      <c r="D52" s="9" t="s">
        <v>76</v>
      </c>
      <c r="E52" s="8">
        <v>45260</v>
      </c>
      <c r="F52" s="10" t="s">
        <v>0</v>
      </c>
      <c r="G52" s="3">
        <v>4.32</v>
      </c>
      <c r="H52" s="3">
        <v>1833</v>
      </c>
      <c r="I52" s="15">
        <f t="shared" si="0"/>
        <v>7918.56</v>
      </c>
      <c r="K52" s="16"/>
    </row>
    <row r="53" spans="1:11" ht="23.25" customHeight="1" x14ac:dyDescent="0.25">
      <c r="A53" s="3">
        <v>51</v>
      </c>
      <c r="B53" s="7" t="s">
        <v>83</v>
      </c>
      <c r="C53" s="7" t="s">
        <v>106</v>
      </c>
      <c r="D53" s="9">
        <v>64295301</v>
      </c>
      <c r="E53" s="8">
        <v>44439</v>
      </c>
      <c r="F53" s="10" t="s">
        <v>84</v>
      </c>
      <c r="G53" s="3">
        <v>14</v>
      </c>
      <c r="H53" s="3">
        <v>1737</v>
      </c>
      <c r="I53" s="15">
        <f t="shared" si="0"/>
        <v>24318</v>
      </c>
      <c r="K53" s="16"/>
    </row>
    <row r="54" spans="1:11" ht="30.75" customHeight="1" x14ac:dyDescent="0.25">
      <c r="A54" s="3">
        <v>52</v>
      </c>
      <c r="B54" s="7" t="s">
        <v>13</v>
      </c>
      <c r="C54" s="7" t="s">
        <v>113</v>
      </c>
      <c r="D54" s="9" t="s">
        <v>77</v>
      </c>
      <c r="E54" s="8">
        <v>44227</v>
      </c>
      <c r="F54" s="10" t="s">
        <v>0</v>
      </c>
      <c r="G54" s="3">
        <v>6.7795999999999995E-2</v>
      </c>
      <c r="H54" s="3">
        <v>2182</v>
      </c>
      <c r="I54" s="15">
        <f t="shared" si="0"/>
        <v>147.93087199999999</v>
      </c>
      <c r="K54" s="16"/>
    </row>
    <row r="55" spans="1:11" ht="23.25" customHeight="1" x14ac:dyDescent="0.25">
      <c r="A55" s="3">
        <v>53</v>
      </c>
      <c r="B55" s="7" t="s">
        <v>78</v>
      </c>
      <c r="C55" s="7" t="s">
        <v>112</v>
      </c>
      <c r="D55" s="9" t="s">
        <v>79</v>
      </c>
      <c r="E55" s="8">
        <v>45518</v>
      </c>
      <c r="F55" s="10" t="s">
        <v>0</v>
      </c>
      <c r="G55" s="3">
        <v>0.02</v>
      </c>
      <c r="H55" s="3">
        <v>5835</v>
      </c>
      <c r="I55" s="15">
        <f t="shared" si="0"/>
        <v>116.7</v>
      </c>
      <c r="K55" s="16"/>
    </row>
    <row r="56" spans="1:11" ht="23.25" customHeight="1" x14ac:dyDescent="0.25">
      <c r="A56" s="3">
        <v>54</v>
      </c>
      <c r="B56" s="7" t="s">
        <v>68</v>
      </c>
      <c r="C56" s="7" t="s">
        <v>111</v>
      </c>
      <c r="D56" s="9"/>
      <c r="E56" s="8"/>
      <c r="F56" s="14" t="s">
        <v>0</v>
      </c>
      <c r="G56" s="3">
        <v>0.36</v>
      </c>
      <c r="H56" s="3">
        <v>41</v>
      </c>
      <c r="I56" s="15">
        <f t="shared" si="0"/>
        <v>14.76</v>
      </c>
      <c r="K56" s="16"/>
    </row>
    <row r="57" spans="1:11" ht="23.25" customHeight="1" x14ac:dyDescent="0.2">
      <c r="A57" s="3">
        <v>55</v>
      </c>
      <c r="B57" s="7" t="s">
        <v>82</v>
      </c>
      <c r="C57" s="7" t="s">
        <v>110</v>
      </c>
      <c r="D57" s="9">
        <v>31903397</v>
      </c>
      <c r="E57" s="8">
        <v>45046</v>
      </c>
      <c r="F57" s="10" t="s">
        <v>0</v>
      </c>
      <c r="G57" s="3">
        <v>0.38135599999999997</v>
      </c>
      <c r="H57" s="19">
        <v>1800</v>
      </c>
      <c r="I57" s="15">
        <f t="shared" si="0"/>
        <v>686.44079999999997</v>
      </c>
      <c r="K57" s="16"/>
    </row>
    <row r="58" spans="1:11" ht="23.25" customHeight="1" x14ac:dyDescent="0.2">
      <c r="A58" s="3">
        <v>56</v>
      </c>
      <c r="B58" s="7" t="s">
        <v>82</v>
      </c>
      <c r="C58" s="7" t="s">
        <v>110</v>
      </c>
      <c r="D58" s="9">
        <v>31809864</v>
      </c>
      <c r="E58" s="8">
        <v>44956</v>
      </c>
      <c r="F58" s="10" t="s">
        <v>0</v>
      </c>
      <c r="G58" s="3">
        <v>0.38135599999999997</v>
      </c>
      <c r="H58" s="19">
        <v>910</v>
      </c>
      <c r="I58" s="15">
        <f t="shared" si="0"/>
        <v>347.03395999999998</v>
      </c>
      <c r="K58" s="16"/>
    </row>
    <row r="59" spans="1:11" ht="23.25" customHeight="1" x14ac:dyDescent="0.2">
      <c r="A59" s="3">
        <v>57</v>
      </c>
      <c r="B59" s="7" t="s">
        <v>69</v>
      </c>
      <c r="C59" s="7" t="s">
        <v>107</v>
      </c>
      <c r="D59" s="8" t="s">
        <v>86</v>
      </c>
      <c r="E59" s="8">
        <v>44439</v>
      </c>
      <c r="F59" s="14" t="s">
        <v>0</v>
      </c>
      <c r="G59" s="3">
        <v>21.186</v>
      </c>
      <c r="H59" s="19">
        <v>2</v>
      </c>
      <c r="I59" s="15">
        <f t="shared" si="0"/>
        <v>42.372</v>
      </c>
      <c r="K59" s="16"/>
    </row>
    <row r="60" spans="1:11" ht="15.75" x14ac:dyDescent="0.25">
      <c r="A60" s="3">
        <v>58</v>
      </c>
      <c r="B60" s="12" t="s">
        <v>54</v>
      </c>
      <c r="C60" s="12" t="s">
        <v>96</v>
      </c>
      <c r="D60" s="9">
        <v>45032019</v>
      </c>
      <c r="E60" s="8">
        <v>44316</v>
      </c>
      <c r="F60" s="10" t="s">
        <v>0</v>
      </c>
      <c r="G60" s="3">
        <v>0.13900000000000001</v>
      </c>
      <c r="H60" s="3">
        <v>1580</v>
      </c>
      <c r="I60" s="15">
        <f t="shared" si="0"/>
        <v>219.62000000000003</v>
      </c>
      <c r="K60" s="16"/>
    </row>
    <row r="61" spans="1:11" ht="15.75" x14ac:dyDescent="0.25">
      <c r="A61" s="3">
        <v>59</v>
      </c>
      <c r="B61" s="12" t="s">
        <v>54</v>
      </c>
      <c r="C61" s="12" t="s">
        <v>96</v>
      </c>
      <c r="D61" s="9">
        <v>127082019</v>
      </c>
      <c r="E61" s="8">
        <v>44469</v>
      </c>
      <c r="F61" s="10" t="s">
        <v>0</v>
      </c>
      <c r="G61" s="3">
        <v>0.13900000000000001</v>
      </c>
      <c r="H61" s="3">
        <v>120</v>
      </c>
      <c r="I61" s="15">
        <f t="shared" si="0"/>
        <v>16.68</v>
      </c>
      <c r="K61" s="16"/>
    </row>
    <row r="62" spans="1:11" ht="15.75" x14ac:dyDescent="0.25">
      <c r="A62" s="3">
        <v>60</v>
      </c>
      <c r="B62" s="7" t="s">
        <v>80</v>
      </c>
      <c r="C62" s="7" t="s">
        <v>108</v>
      </c>
      <c r="D62" s="9">
        <v>20190814</v>
      </c>
      <c r="E62" s="8">
        <v>45517</v>
      </c>
      <c r="F62" s="10" t="s">
        <v>0</v>
      </c>
      <c r="G62" s="3">
        <v>0.57628000000000001</v>
      </c>
      <c r="H62" s="3">
        <v>800</v>
      </c>
      <c r="I62" s="15">
        <f t="shared" si="0"/>
        <v>461.024</v>
      </c>
      <c r="K62" s="16"/>
    </row>
    <row r="63" spans="1:11" ht="15.75" x14ac:dyDescent="0.25">
      <c r="A63" s="3">
        <v>61</v>
      </c>
      <c r="B63" s="7" t="s">
        <v>81</v>
      </c>
      <c r="C63" s="7" t="s">
        <v>109</v>
      </c>
      <c r="D63" s="9">
        <v>20190814</v>
      </c>
      <c r="E63" s="8">
        <v>45517</v>
      </c>
      <c r="F63" s="10" t="s">
        <v>0</v>
      </c>
      <c r="G63" s="3">
        <v>0.57628000000000001</v>
      </c>
      <c r="H63" s="3">
        <v>500</v>
      </c>
      <c r="I63" s="15">
        <f t="shared" si="0"/>
        <v>288.14</v>
      </c>
      <c r="K63" s="16"/>
    </row>
    <row r="64" spans="1:11" ht="15.75" x14ac:dyDescent="0.25">
      <c r="A64" s="3">
        <v>62</v>
      </c>
      <c r="B64" s="7" t="s">
        <v>82</v>
      </c>
      <c r="C64" s="7" t="s">
        <v>110</v>
      </c>
      <c r="D64" s="9">
        <v>31903643</v>
      </c>
      <c r="E64" s="8">
        <v>45076</v>
      </c>
      <c r="F64" s="10" t="s">
        <v>0</v>
      </c>
      <c r="G64" s="3">
        <v>0.38135599999999997</v>
      </c>
      <c r="H64" s="3">
        <v>2000</v>
      </c>
      <c r="I64" s="20">
        <f t="shared" si="0"/>
        <v>762.71199999999999</v>
      </c>
      <c r="K64" s="16"/>
    </row>
    <row r="65" spans="9:9" x14ac:dyDescent="0.25">
      <c r="I65" s="21">
        <f>SUM(I3:I64)</f>
        <v>64649.91923924999</v>
      </c>
    </row>
  </sheetData>
  <autoFilter ref="A2:F65"/>
  <mergeCells count="1">
    <mergeCell ref="B1:F1"/>
  </mergeCells>
  <conditionalFormatting sqref="B3:C8 B9:B10 B11:C14 B17:C64">
    <cfRule type="expression" dxfId="17" priority="357">
      <formula>ISERROR(B3)</formula>
    </cfRule>
  </conditionalFormatting>
  <pageMargins left="0.25" right="0.25" top="0.75" bottom="0.75" header="0.3" footer="0.3"/>
  <pageSetup paperSize="9" orientation="landscape" r:id="rId1"/>
  <ignoredErrors>
    <ignoredError sqref="D3:D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2020-03-02T12:15:37Z</dcterms:modified>
</cp:coreProperties>
</file>